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ÑO 2025\INFORMES 2025\2T 2025\2T TRANSP NORMATIV\"/>
    </mc:Choice>
  </mc:AlternateContent>
  <xr:revisionPtr revIDLastSave="0" documentId="13_ncr:1_{3907747E-6119-41C3-ADE3-A2904A2286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T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C19" i="1"/>
  <c r="D31" i="1" l="1"/>
  <c r="C31" i="1"/>
</calcChain>
</file>

<file path=xl/sharedStrings.xml><?xml version="1.0" encoding="utf-8"?>
<sst xmlns="http://schemas.openxmlformats.org/spreadsheetml/2006/main" count="28" uniqueCount="24">
  <si>
    <t>GOBIERNO DEL ESTADO DE OAXACA</t>
  </si>
  <si>
    <t xml:space="preserve">SECRETARÍA DE FINANZAS DEL PODER EJECUTIVO DEL ESTADO </t>
  </si>
  <si>
    <t>DEUDA PÚBLICA MUNICIPAL</t>
  </si>
  <si>
    <t>AMORTIZACIONES DE CAPITAL E INTERESES</t>
  </si>
  <si>
    <t>CRÉDITO</t>
  </si>
  <si>
    <t>MUNICIPIO</t>
  </si>
  <si>
    <t>CAPITAL</t>
  </si>
  <si>
    <t>INTERESES</t>
  </si>
  <si>
    <t>SUMAS</t>
  </si>
  <si>
    <t>SAN PABLO COATLÁN</t>
  </si>
  <si>
    <t>SANTA CRUZ TACAHUA</t>
  </si>
  <si>
    <t xml:space="preserve">SANTA MARIA APAZCO </t>
  </si>
  <si>
    <t>SAN LORENZO CACAOTEPEC</t>
  </si>
  <si>
    <t>SANTA CRUZ ACATEPEC</t>
  </si>
  <si>
    <t>SANTA CATARINA MECHOACÁN</t>
  </si>
  <si>
    <t>SANTIAGO JOCOTEPEC</t>
  </si>
  <si>
    <t>MAZATLÁN VILLA DE FLORES</t>
  </si>
  <si>
    <t>SANTA ANA TLAPACOYAN</t>
  </si>
  <si>
    <t>PLUMA HIDALGO</t>
  </si>
  <si>
    <t>SAN JERÓNIMO COATLÁN</t>
  </si>
  <si>
    <t>Segundo trimestre 2025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</si>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</sst>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Montserrat"/>
    </font>
    <font>
      <b/>
      <sz val="18"/>
      <name val="Montserrat"/>
    </font>
    <font>
      <sz val="11"/>
      <color theme="1"/>
      <name val="Montserrat"/>
    </font>
    <font>
      <b/>
      <sz val="16"/>
      <name val="Montserrat"/>
    </font>
    <font>
      <b/>
      <sz val="11"/>
      <color theme="1"/>
      <name val="Montserrat"/>
    </font>
    <font>
      <b/>
      <sz val="11"/>
      <color indexed="8"/>
      <name val="Montserrat"/>
    </font>
    <font>
      <b/>
      <sz val="14"/>
      <color indexed="8"/>
      <name val="Montserrat"/>
    </font>
    <font>
      <b/>
      <sz val="8"/>
      <color theme="1"/>
      <name val="Montserrat"/>
    </font>
    <font>
      <sz val="11"/>
      <color indexed="8"/>
      <name val="Calibri"/>
      <family val="2"/>
    </font>
    <font>
      <b/>
      <sz val="10"/>
      <color theme="1"/>
      <name val="Montserrat"/>
    </font>
    <font>
      <b/>
      <sz val="9"/>
      <color theme="1"/>
      <name val="Montserrat"/>
    </font>
    <font>
      <sz val="10"/>
      <color theme="1"/>
      <name val="Montserrat"/>
    </font>
    <font>
      <sz val="10"/>
      <color indexed="8"/>
      <name val="Montserrat"/>
    </font>
    <font>
      <sz val="9"/>
      <color indexed="8"/>
      <name val="Montserrat"/>
    </font>
    <font>
      <b/>
      <sz val="10"/>
      <color indexed="8"/>
      <name val="Montserrat"/>
    </font>
    <font>
      <sz val="8"/>
      <color indexed="8"/>
      <name val="Montserrat"/>
    </font>
    <font>
      <sz val="8"/>
      <color theme="0"/>
      <name val="Montserra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2" applyFont="1" applyAlignment="1">
      <alignment vertical="center" wrapText="1"/>
    </xf>
    <xf numFmtId="0" fontId="5" fillId="0" borderId="0" xfId="0" applyFont="1"/>
    <xf numFmtId="0" fontId="6" fillId="0" borderId="0" xfId="2" applyFont="1" applyAlignment="1">
      <alignment vertical="center" wrapText="1"/>
    </xf>
    <xf numFmtId="49" fontId="5" fillId="0" borderId="0" xfId="0" applyNumberFormat="1" applyFont="1"/>
    <xf numFmtId="0" fontId="9" fillId="0" borderId="0" xfId="0" applyFont="1"/>
    <xf numFmtId="0" fontId="10" fillId="0" borderId="3" xfId="0" applyFont="1" applyBorder="1" applyAlignment="1">
      <alignment horizontal="center"/>
    </xf>
    <xf numFmtId="43" fontId="13" fillId="0" borderId="3" xfId="3" applyFont="1" applyFill="1" applyBorder="1" applyAlignment="1">
      <alignment horizontal="center"/>
    </xf>
    <xf numFmtId="4" fontId="15" fillId="0" borderId="7" xfId="3" applyNumberFormat="1" applyFont="1" applyFill="1" applyBorder="1" applyAlignment="1">
      <alignment horizontal="right"/>
    </xf>
    <xf numFmtId="4" fontId="15" fillId="0" borderId="8" xfId="3" applyNumberFormat="1" applyFont="1" applyFill="1" applyBorder="1" applyAlignment="1">
      <alignment horizontal="right"/>
    </xf>
    <xf numFmtId="43" fontId="10" fillId="0" borderId="3" xfId="0" applyNumberFormat="1" applyFont="1" applyBorder="1"/>
    <xf numFmtId="43" fontId="12" fillId="0" borderId="4" xfId="0" applyNumberFormat="1" applyFont="1" applyBorder="1" applyAlignment="1">
      <alignment horizontal="right"/>
    </xf>
    <xf numFmtId="43" fontId="12" fillId="0" borderId="3" xfId="1" applyFont="1" applyFill="1" applyBorder="1" applyAlignment="1">
      <alignment horizontal="right"/>
    </xf>
    <xf numFmtId="4" fontId="17" fillId="0" borderId="3" xfId="3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18" fillId="0" borderId="0" xfId="0" applyFont="1"/>
    <xf numFmtId="43" fontId="18" fillId="0" borderId="0" xfId="0" applyNumberFormat="1" applyFont="1"/>
    <xf numFmtId="43" fontId="18" fillId="0" borderId="0" xfId="3" applyFont="1"/>
    <xf numFmtId="43" fontId="16" fillId="0" borderId="0" xfId="3" applyFont="1"/>
    <xf numFmtId="0" fontId="5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5" fillId="0" borderId="9" xfId="0" applyFont="1" applyBorder="1"/>
    <xf numFmtId="0" fontId="14" fillId="0" borderId="9" xfId="0" applyFont="1" applyBorder="1"/>
    <xf numFmtId="4" fontId="15" fillId="0" borderId="0" xfId="3" applyNumberFormat="1" applyFont="1" applyFill="1" applyBorder="1" applyAlignment="1">
      <alignment horizontal="right"/>
    </xf>
    <xf numFmtId="4" fontId="14" fillId="0" borderId="7" xfId="0" applyNumberFormat="1" applyFont="1" applyBorder="1"/>
    <xf numFmtId="4" fontId="14" fillId="0" borderId="8" xfId="0" applyNumberFormat="1" applyFont="1" applyBorder="1"/>
    <xf numFmtId="0" fontId="12" fillId="0" borderId="3" xfId="0" applyFont="1" applyBorder="1" applyAlignment="1">
      <alignment horizontal="center"/>
    </xf>
    <xf numFmtId="4" fontId="14" fillId="0" borderId="0" xfId="0" applyNumberFormat="1" applyFont="1" applyBorder="1"/>
    <xf numFmtId="0" fontId="14" fillId="0" borderId="7" xfId="0" applyFont="1" applyBorder="1"/>
    <xf numFmtId="0" fontId="5" fillId="0" borderId="0" xfId="0" applyFont="1" applyBorder="1"/>
    <xf numFmtId="0" fontId="14" fillId="0" borderId="9" xfId="0" applyFont="1" applyBorder="1" applyAlignment="1">
      <alignment horizontal="left"/>
    </xf>
    <xf numFmtId="43" fontId="19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3" fontId="12" fillId="0" borderId="3" xfId="3" applyFont="1" applyFill="1" applyBorder="1" applyAlignment="1">
      <alignment horizontal="center"/>
    </xf>
    <xf numFmtId="43" fontId="12" fillId="0" borderId="4" xfId="3" applyFont="1" applyFill="1" applyBorder="1" applyAlignment="1">
      <alignment horizontal="center"/>
    </xf>
    <xf numFmtId="43" fontId="12" fillId="0" borderId="5" xfId="3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83820</xdr:rowOff>
    </xdr:from>
    <xdr:ext cx="662940" cy="0"/>
    <xdr:pic>
      <xdr:nvPicPr>
        <xdr:cNvPr id="2" name="Picture 7">
          <a:extLst>
            <a:ext uri="{FF2B5EF4-FFF2-40B4-BE49-F238E27FC236}">
              <a16:creationId xmlns:a16="http://schemas.microsoft.com/office/drawing/2014/main" id="{3CD17BD2-6DA8-49F7-8200-7FD7A44F1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32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213360</xdr:colOff>
      <xdr:row>1</xdr:row>
      <xdr:rowOff>83820</xdr:rowOff>
    </xdr:from>
    <xdr:ext cx="2439072" cy="0"/>
    <xdr:pic>
      <xdr:nvPicPr>
        <xdr:cNvPr id="3" name="Picture 7">
          <a:extLst>
            <a:ext uri="{FF2B5EF4-FFF2-40B4-BE49-F238E27FC236}">
              <a16:creationId xmlns:a16="http://schemas.microsoft.com/office/drawing/2014/main" id="{B12CF50D-A07B-4C6F-90A8-4DB8C8539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360" y="274320"/>
          <a:ext cx="243907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1</xdr:row>
      <xdr:rowOff>67349</xdr:rowOff>
    </xdr:from>
    <xdr:to>
      <xdr:col>1</xdr:col>
      <xdr:colOff>1108585</xdr:colOff>
      <xdr:row>3</xdr:row>
      <xdr:rowOff>173183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10E444-7C22-4715-8FB5-266F689F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6394" b="92039"/>
        <a:stretch/>
      </xdr:blipFill>
      <xdr:spPr bwMode="auto">
        <a:xfrm>
          <a:off x="0" y="257849"/>
          <a:ext cx="2013460" cy="5820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showGridLines="0" tabSelected="1" topLeftCell="A4" zoomScale="99" zoomScaleNormal="99" workbookViewId="0">
      <selection activeCell="D25" sqref="D25"/>
    </sheetView>
  </sheetViews>
  <sheetFormatPr baseColWidth="10" defaultColWidth="11.42578125" defaultRowHeight="18" x14ac:dyDescent="0.35"/>
  <cols>
    <col min="1" max="1" width="13.5703125" style="19" customWidth="1"/>
    <col min="2" max="2" width="35" style="15" customWidth="1"/>
    <col min="3" max="4" width="13.7109375" style="15" customWidth="1"/>
    <col min="5" max="5" width="15.28515625" style="15" customWidth="1"/>
    <col min="6" max="6" width="15.7109375" style="15" customWidth="1"/>
    <col min="7" max="8" width="13.7109375" style="15" customWidth="1"/>
    <col min="9" max="9" width="11.7109375" style="17" customWidth="1"/>
    <col min="10" max="11" width="11.7109375" style="18" customWidth="1"/>
    <col min="12" max="12" width="10.5703125" style="4" bestFit="1" customWidth="1"/>
    <col min="13" max="16384" width="11.42578125" style="2"/>
  </cols>
  <sheetData>
    <row r="1" spans="1:14" ht="15" customHeight="1" x14ac:dyDescent="0.35">
      <c r="A1" s="38" t="s">
        <v>0</v>
      </c>
      <c r="B1" s="38"/>
      <c r="C1" s="38"/>
      <c r="D1" s="38"/>
      <c r="E1" s="38"/>
      <c r="F1" s="38"/>
      <c r="G1" s="38"/>
      <c r="H1" s="38"/>
      <c r="I1" s="1"/>
      <c r="J1" s="1"/>
      <c r="K1" s="1"/>
      <c r="L1" s="1"/>
      <c r="M1" s="1"/>
      <c r="N1" s="1"/>
    </row>
    <row r="2" spans="1:14" ht="20.25" customHeight="1" x14ac:dyDescent="0.35">
      <c r="A2" s="38" t="s">
        <v>1</v>
      </c>
      <c r="B2" s="38"/>
      <c r="C2" s="38"/>
      <c r="D2" s="38"/>
      <c r="E2" s="38"/>
      <c r="F2" s="38"/>
      <c r="G2" s="38"/>
      <c r="H2" s="38"/>
      <c r="I2" s="3"/>
      <c r="J2" s="3"/>
      <c r="K2" s="3"/>
      <c r="L2" s="3"/>
      <c r="M2" s="3"/>
      <c r="N2" s="3"/>
    </row>
    <row r="3" spans="1:14" ht="17.25" customHeight="1" x14ac:dyDescent="0.35">
      <c r="A3" s="39" t="s">
        <v>2</v>
      </c>
      <c r="B3" s="39"/>
      <c r="C3" s="39"/>
      <c r="D3" s="39"/>
      <c r="E3" s="39"/>
      <c r="F3" s="39"/>
      <c r="G3" s="39"/>
      <c r="H3" s="39"/>
      <c r="I3" s="2"/>
      <c r="J3" s="2"/>
      <c r="K3" s="2"/>
    </row>
    <row r="4" spans="1:14" ht="17.25" customHeight="1" x14ac:dyDescent="0.35">
      <c r="A4" s="40" t="s">
        <v>3</v>
      </c>
      <c r="B4" s="40"/>
      <c r="C4" s="40"/>
      <c r="D4" s="40"/>
      <c r="E4" s="40"/>
      <c r="F4" s="40"/>
      <c r="G4" s="40"/>
      <c r="H4" s="40"/>
      <c r="I4" s="2"/>
      <c r="J4" s="2"/>
      <c r="K4" s="2"/>
    </row>
    <row r="5" spans="1:14" ht="21.75" x14ac:dyDescent="0.4">
      <c r="A5" s="41" t="s">
        <v>20</v>
      </c>
      <c r="B5" s="41"/>
      <c r="C5" s="41"/>
      <c r="D5" s="41"/>
      <c r="E5" s="41"/>
      <c r="F5" s="41"/>
      <c r="G5" s="41"/>
      <c r="H5" s="41"/>
      <c r="I5" s="5"/>
      <c r="J5" s="5"/>
      <c r="K5" s="5"/>
    </row>
    <row r="6" spans="1:14" x14ac:dyDescent="0.35">
      <c r="A6" s="32" t="s">
        <v>4</v>
      </c>
      <c r="B6" s="6"/>
      <c r="C6" s="34" t="s">
        <v>21</v>
      </c>
      <c r="D6" s="34"/>
      <c r="E6" s="35" t="s">
        <v>22</v>
      </c>
      <c r="F6" s="36"/>
      <c r="G6" s="37" t="s">
        <v>23</v>
      </c>
      <c r="H6" s="37"/>
      <c r="I6" s="2"/>
      <c r="J6" s="2"/>
      <c r="K6" s="2"/>
      <c r="L6" s="2"/>
    </row>
    <row r="7" spans="1:14" x14ac:dyDescent="0.35">
      <c r="A7" s="33"/>
      <c r="B7" s="26" t="s">
        <v>5</v>
      </c>
      <c r="C7" s="7" t="s">
        <v>6</v>
      </c>
      <c r="D7" s="7" t="s">
        <v>7</v>
      </c>
      <c r="E7" s="7" t="s">
        <v>6</v>
      </c>
      <c r="F7" s="7" t="s">
        <v>7</v>
      </c>
      <c r="G7" s="7" t="s">
        <v>6</v>
      </c>
      <c r="H7" s="7" t="s">
        <v>7</v>
      </c>
      <c r="I7" s="2"/>
      <c r="J7" s="2"/>
      <c r="K7" s="2"/>
      <c r="L7" s="2"/>
    </row>
    <row r="8" spans="1:14" x14ac:dyDescent="0.35">
      <c r="A8" s="20">
        <v>20230003</v>
      </c>
      <c r="B8" s="21" t="s">
        <v>9</v>
      </c>
      <c r="C8" s="23">
        <v>291945.58</v>
      </c>
      <c r="D8" s="23">
        <v>22828.11</v>
      </c>
      <c r="E8" s="8">
        <v>293327.67</v>
      </c>
      <c r="F8" s="9">
        <v>21446.02</v>
      </c>
      <c r="G8" s="27">
        <v>296298.09999999998</v>
      </c>
      <c r="H8" s="25">
        <v>18475.59</v>
      </c>
      <c r="I8" s="2"/>
      <c r="J8" s="2"/>
      <c r="K8" s="2"/>
      <c r="L8" s="2"/>
    </row>
    <row r="9" spans="1:14" x14ac:dyDescent="0.35">
      <c r="A9" s="20">
        <v>20230004</v>
      </c>
      <c r="B9" s="22" t="s">
        <v>10</v>
      </c>
      <c r="C9" s="27">
        <v>136942.22</v>
      </c>
      <c r="D9" s="27">
        <v>10707.93</v>
      </c>
      <c r="E9" s="24">
        <v>137590.51</v>
      </c>
      <c r="F9" s="25">
        <v>10059.64</v>
      </c>
      <c r="G9" s="27">
        <v>138983.85</v>
      </c>
      <c r="H9" s="25">
        <v>8666.2999999999993</v>
      </c>
      <c r="I9" s="2"/>
      <c r="J9" s="2"/>
      <c r="K9" s="2"/>
      <c r="L9" s="2"/>
    </row>
    <row r="10" spans="1:14" x14ac:dyDescent="0.35">
      <c r="A10" s="20">
        <v>20230006</v>
      </c>
      <c r="B10" s="22" t="s">
        <v>11</v>
      </c>
      <c r="C10" s="27">
        <v>214781.84</v>
      </c>
      <c r="D10" s="27">
        <v>17369.38</v>
      </c>
      <c r="E10" s="24">
        <v>215831.11</v>
      </c>
      <c r="F10" s="25">
        <v>16320.11</v>
      </c>
      <c r="G10" s="27">
        <v>218089.24</v>
      </c>
      <c r="H10" s="25">
        <v>14061.98</v>
      </c>
      <c r="I10" s="2"/>
      <c r="J10" s="2"/>
      <c r="K10" s="2"/>
      <c r="L10" s="2"/>
    </row>
    <row r="11" spans="1:14" x14ac:dyDescent="0.35">
      <c r="A11" s="20">
        <v>20230007</v>
      </c>
      <c r="B11" s="22" t="s">
        <v>12</v>
      </c>
      <c r="C11" s="27">
        <v>319293</v>
      </c>
      <c r="D11" s="27">
        <v>25645.72</v>
      </c>
      <c r="E11" s="24">
        <v>320842.94</v>
      </c>
      <c r="F11" s="25">
        <v>24095.78</v>
      </c>
      <c r="G11" s="27">
        <v>324177.65999999997</v>
      </c>
      <c r="H11" s="25">
        <v>20761.060000000001</v>
      </c>
      <c r="I11" s="2"/>
      <c r="J11" s="2"/>
      <c r="K11" s="2"/>
      <c r="L11" s="2"/>
    </row>
    <row r="12" spans="1:14" x14ac:dyDescent="0.35">
      <c r="A12" s="20">
        <v>20240001</v>
      </c>
      <c r="B12" s="22" t="s">
        <v>13</v>
      </c>
      <c r="C12" s="27">
        <v>189066.08</v>
      </c>
      <c r="D12" s="27">
        <v>15133.92</v>
      </c>
      <c r="E12" s="24">
        <v>189980.93</v>
      </c>
      <c r="F12" s="25">
        <v>14219.07</v>
      </c>
      <c r="G12" s="27">
        <v>191948.98</v>
      </c>
      <c r="H12" s="25">
        <v>12251.02</v>
      </c>
      <c r="I12" s="2"/>
      <c r="J12" s="2"/>
      <c r="K12" s="2"/>
      <c r="L12" s="2"/>
    </row>
    <row r="13" spans="1:14" x14ac:dyDescent="0.35">
      <c r="A13" s="20">
        <v>20240002</v>
      </c>
      <c r="B13" s="22" t="s">
        <v>14</v>
      </c>
      <c r="C13" s="24">
        <v>290605.09999999998</v>
      </c>
      <c r="D13" s="27">
        <v>23082.12</v>
      </c>
      <c r="E13" s="24">
        <v>292001.12</v>
      </c>
      <c r="F13" s="27">
        <v>21686.1</v>
      </c>
      <c r="G13" s="24">
        <v>295003.39</v>
      </c>
      <c r="H13" s="25">
        <v>18683.830000000002</v>
      </c>
      <c r="I13" s="2"/>
      <c r="J13" s="2"/>
      <c r="K13" s="2"/>
      <c r="L13" s="2"/>
    </row>
    <row r="14" spans="1:14" x14ac:dyDescent="0.35">
      <c r="A14" s="20">
        <v>20240003</v>
      </c>
      <c r="B14" s="22" t="s">
        <v>15</v>
      </c>
      <c r="C14" s="24">
        <v>903540.46</v>
      </c>
      <c r="D14" s="27">
        <v>71022.33</v>
      </c>
      <c r="E14" s="24">
        <v>907838.9</v>
      </c>
      <c r="F14" s="27">
        <v>66723.89</v>
      </c>
      <c r="G14" s="24">
        <v>917079.2</v>
      </c>
      <c r="H14" s="25">
        <v>57483.59</v>
      </c>
      <c r="I14" s="2"/>
      <c r="J14" s="2"/>
      <c r="K14" s="2"/>
      <c r="L14" s="2"/>
    </row>
    <row r="15" spans="1:14" x14ac:dyDescent="0.35">
      <c r="A15" s="20">
        <v>20240004</v>
      </c>
      <c r="B15" s="22" t="s">
        <v>16</v>
      </c>
      <c r="C15" s="24">
        <v>451798.93</v>
      </c>
      <c r="D15" s="27">
        <v>35172.639999999999</v>
      </c>
      <c r="E15" s="24">
        <v>453928.99</v>
      </c>
      <c r="F15" s="27">
        <v>33042.58</v>
      </c>
      <c r="G15" s="24">
        <v>458506.23</v>
      </c>
      <c r="H15" s="25">
        <v>28465.34</v>
      </c>
      <c r="I15" s="2"/>
      <c r="J15" s="2"/>
      <c r="K15" s="2"/>
      <c r="L15" s="2"/>
    </row>
    <row r="16" spans="1:14" x14ac:dyDescent="0.35">
      <c r="A16" s="20">
        <v>20240005</v>
      </c>
      <c r="B16" s="22" t="s">
        <v>18</v>
      </c>
      <c r="C16" s="24">
        <v>267157.71999999997</v>
      </c>
      <c r="D16" s="27">
        <v>20798.29</v>
      </c>
      <c r="E16" s="24">
        <v>268417.28000000003</v>
      </c>
      <c r="F16" s="27">
        <v>19538.73</v>
      </c>
      <c r="G16" s="24">
        <v>271123.89</v>
      </c>
      <c r="H16" s="25">
        <v>16832.12</v>
      </c>
      <c r="I16" s="2"/>
      <c r="J16" s="2"/>
      <c r="K16" s="2"/>
      <c r="L16" s="2"/>
    </row>
    <row r="17" spans="1:14" x14ac:dyDescent="0.35">
      <c r="A17" s="20">
        <v>20240006</v>
      </c>
      <c r="B17" s="22" t="s">
        <v>17</v>
      </c>
      <c r="C17" s="24">
        <v>148876.95000000001</v>
      </c>
      <c r="D17" s="27">
        <v>11223.05</v>
      </c>
      <c r="E17" s="24">
        <v>149558.01</v>
      </c>
      <c r="F17" s="27">
        <v>10541.99</v>
      </c>
      <c r="G17" s="24">
        <v>151019.74</v>
      </c>
      <c r="H17" s="25">
        <v>9080.26</v>
      </c>
      <c r="I17" s="2"/>
      <c r="J17" s="2"/>
      <c r="K17" s="2"/>
      <c r="L17" s="2"/>
    </row>
    <row r="18" spans="1:14" x14ac:dyDescent="0.35">
      <c r="A18" s="20">
        <v>20240007</v>
      </c>
      <c r="B18" s="30" t="s">
        <v>19</v>
      </c>
      <c r="C18" s="28">
        <v>465136.87</v>
      </c>
      <c r="D18" s="27">
        <v>35446.25</v>
      </c>
      <c r="E18" s="24">
        <v>467286.43</v>
      </c>
      <c r="F18" s="27">
        <v>33296.69</v>
      </c>
      <c r="G18" s="24">
        <v>471901.8</v>
      </c>
      <c r="H18" s="25">
        <v>28681.32</v>
      </c>
      <c r="I18" s="27"/>
      <c r="J18" s="29"/>
      <c r="K18" s="2"/>
      <c r="L18" s="2"/>
    </row>
    <row r="19" spans="1:14" x14ac:dyDescent="0.35">
      <c r="A19" s="10"/>
      <c r="B19" s="11" t="s">
        <v>8</v>
      </c>
      <c r="C19" s="13">
        <f t="shared" ref="C19:H19" si="0">SUM(C8:C18)</f>
        <v>3679144.75</v>
      </c>
      <c r="D19" s="13">
        <f t="shared" si="0"/>
        <v>288429.74</v>
      </c>
      <c r="E19" s="12">
        <f t="shared" si="0"/>
        <v>3696603.89</v>
      </c>
      <c r="F19" s="12">
        <f t="shared" si="0"/>
        <v>270970.59999999998</v>
      </c>
      <c r="G19" s="13">
        <f t="shared" si="0"/>
        <v>3734132.08</v>
      </c>
      <c r="H19" s="13">
        <f t="shared" si="0"/>
        <v>233442.41</v>
      </c>
      <c r="I19" s="2"/>
      <c r="J19" s="2"/>
      <c r="K19" s="2"/>
      <c r="L19" s="2"/>
    </row>
    <row r="20" spans="1:14" x14ac:dyDescent="0.35">
      <c r="A20" s="14"/>
      <c r="D20" s="16"/>
      <c r="F20" s="16"/>
      <c r="H20" s="16"/>
    </row>
    <row r="21" spans="1:14" s="17" customFormat="1" x14ac:dyDescent="0.35">
      <c r="A21" s="14"/>
      <c r="B21" s="15"/>
      <c r="C21" s="16"/>
      <c r="D21" s="16"/>
      <c r="E21" s="15"/>
      <c r="F21" s="16"/>
      <c r="G21" s="15"/>
      <c r="H21" s="16"/>
      <c r="J21" s="18"/>
      <c r="K21" s="18"/>
      <c r="L21" s="4"/>
      <c r="M21" s="2"/>
      <c r="N21" s="2"/>
    </row>
    <row r="31" spans="1:14" x14ac:dyDescent="0.35">
      <c r="C31" s="31">
        <f>C19+E19+G19</f>
        <v>11109880.720000001</v>
      </c>
      <c r="D31" s="31">
        <f>D19+F19+H19</f>
        <v>792842.75</v>
      </c>
    </row>
  </sheetData>
  <mergeCells count="9">
    <mergeCell ref="A6:A7"/>
    <mergeCell ref="C6:D6"/>
    <mergeCell ref="E6:F6"/>
    <mergeCell ref="G6:H6"/>
    <mergeCell ref="A1:H1"/>
    <mergeCell ref="A2:H2"/>
    <mergeCell ref="A3:H3"/>
    <mergeCell ref="A4:H4"/>
    <mergeCell ref="A5:H5"/>
  </mergeCells>
  <printOptions horizontalCentered="1"/>
  <pageMargins left="0.62992125984251968" right="0.35433070866141736" top="0.43307086614173229" bottom="0.39370078740157483" header="0.31496062992125984" footer="0.27559055118110237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Mireya L</dc:creator>
  <cp:lastModifiedBy>HP</cp:lastModifiedBy>
  <cp:lastPrinted>2025-04-21T21:51:30Z</cp:lastPrinted>
  <dcterms:created xsi:type="dcterms:W3CDTF">2023-04-14T18:43:39Z</dcterms:created>
  <dcterms:modified xsi:type="dcterms:W3CDTF">2025-07-17T01:57:53Z</dcterms:modified>
</cp:coreProperties>
</file>